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670" tabRatio="10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00" i="1" l="1"/>
  <c r="L100" i="1"/>
  <c r="H100" i="1"/>
  <c r="J100" i="1"/>
  <c r="L81" i="1"/>
  <c r="I81" i="1"/>
  <c r="J81" i="1"/>
  <c r="G81" i="1"/>
  <c r="H81" i="1"/>
  <c r="F81" i="1"/>
  <c r="H62" i="1"/>
  <c r="G62" i="1"/>
  <c r="L62" i="1"/>
  <c r="I62" i="1"/>
  <c r="F62" i="1"/>
  <c r="J62" i="1"/>
  <c r="F43" i="1"/>
  <c r="H43" i="1"/>
  <c r="L43" i="1"/>
  <c r="J43" i="1"/>
  <c r="I43" i="1"/>
  <c r="G43" i="1"/>
  <c r="I24" i="1"/>
  <c r="F24" i="1"/>
  <c r="L24" i="1"/>
  <c r="J24" i="1"/>
  <c r="H24" i="1"/>
  <c r="G24" i="1"/>
  <c r="L196" i="1" l="1"/>
  <c r="J196" i="1"/>
  <c r="I196" i="1"/>
  <c r="F196" i="1"/>
  <c r="G196" i="1"/>
  <c r="H196" i="1"/>
</calcChain>
</file>

<file path=xl/sharedStrings.xml><?xml version="1.0" encoding="utf-8"?>
<sst xmlns="http://schemas.openxmlformats.org/spreadsheetml/2006/main" count="329" uniqueCount="105">
  <si>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</si>
  <si>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</si>
  <si>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</si>
  <si>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</si>
  <si>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</si>
  <si>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</si>
  <si>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</si>
  <si>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</si>
  <si>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</si>
  <si>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</si>
  <si>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</si>
  <si>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</si>
  <si>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</si>
  <si>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</si>
  <si>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</si>
  <si>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</si>
  <si>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</si>
  <si>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</si>
  <si>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</si>
  <si>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</si>
  <si>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</si>
  <si>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</si>
  <si>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</si>
  <si>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</si>
  <si>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</si>
  <si>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</si>
  <si>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</si>
  <si>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</si>
  <si>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</si>
  <si>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</si>
  <si>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</si>
  <si>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</si>
  <si>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</si>
  <si>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</si>
  <si>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</si>
  <si>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</si>
  <si>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</si>
  <si>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</si>
  <si>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</si>
  <si>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Новосамарская ООШ</t>
  </si>
  <si>
    <t xml:space="preserve">Директор </t>
  </si>
  <si>
    <t>Исмагилова Р.Ф.</t>
  </si>
  <si>
    <t>01.</t>
  </si>
  <si>
    <t>Каша молочная пшеничная</t>
  </si>
  <si>
    <t>хол.блюдо</t>
  </si>
  <si>
    <t>Сыр в нарезке</t>
  </si>
  <si>
    <t>Чай с сахаром</t>
  </si>
  <si>
    <t>пром</t>
  </si>
  <si>
    <t>Масло сливочное (порция)</t>
  </si>
  <si>
    <t>Пшеничный</t>
  </si>
  <si>
    <t>Украинский</t>
  </si>
  <si>
    <t>54-19з-20</t>
  </si>
  <si>
    <t>54-13к-20</t>
  </si>
  <si>
    <t>54-1з-20</t>
  </si>
  <si>
    <t>54-6гн-20</t>
  </si>
  <si>
    <t>Помидор в нарезке</t>
  </si>
  <si>
    <t>54-3з-20</t>
  </si>
  <si>
    <t>Суп с рыбными консервами</t>
  </si>
  <si>
    <t>54-12с-20</t>
  </si>
  <si>
    <t>Каша гречневая рассыпчатая</t>
  </si>
  <si>
    <t>54-2г-20</t>
  </si>
  <si>
    <t>Печень по-строгановски</t>
  </si>
  <si>
    <t>54-2м-20</t>
  </si>
  <si>
    <t>Сок натурвльный</t>
  </si>
  <si>
    <t>Каша "Дружба"</t>
  </si>
  <si>
    <t>Чай с молоком и сахаром</t>
  </si>
  <si>
    <t>Огурец в нарезке</t>
  </si>
  <si>
    <t>Борщ со сметаной</t>
  </si>
  <si>
    <t>54-16к</t>
  </si>
  <si>
    <t>54-2с</t>
  </si>
  <si>
    <t>Рис отварной</t>
  </si>
  <si>
    <t>Минтай тушенный с овощами</t>
  </si>
  <si>
    <t>54-14р-20</t>
  </si>
  <si>
    <t>Каша вязкая молочная овсяная</t>
  </si>
  <si>
    <t>54-19к</t>
  </si>
  <si>
    <t>Какао с молоком</t>
  </si>
  <si>
    <t>54-3гн</t>
  </si>
  <si>
    <t>Суп овощной с фрикадельками</t>
  </si>
  <si>
    <t>54-5с</t>
  </si>
  <si>
    <t>Плов с мясом курицы</t>
  </si>
  <si>
    <t>54-11м</t>
  </si>
  <si>
    <t>Компот из свежих яблок</t>
  </si>
  <si>
    <t>54-32хн</t>
  </si>
  <si>
    <t>54-26к</t>
  </si>
  <si>
    <t>Каша вязкая молочная рисовая</t>
  </si>
  <si>
    <t>Чай с лимоном и сахаром</t>
  </si>
  <si>
    <t>54-3гн-20</t>
  </si>
  <si>
    <t>Суп картофельный с горохом</t>
  </si>
  <si>
    <t>54-8с-20</t>
  </si>
  <si>
    <t>Курица отварная</t>
  </si>
  <si>
    <t>Рагу из овощей</t>
  </si>
  <si>
    <t>54-25м-20</t>
  </si>
  <si>
    <t>54-9г-20</t>
  </si>
  <si>
    <t>Макароны отварные с сыром</t>
  </si>
  <si>
    <t>54-3г-20</t>
  </si>
  <si>
    <t>хлол.блюдо</t>
  </si>
  <si>
    <t>мол.блюдо</t>
  </si>
  <si>
    <t>Йогурт питьевой</t>
  </si>
  <si>
    <t>Яблоко</t>
  </si>
  <si>
    <t>Щи сосвежей капустой и сметаной</t>
  </si>
  <si>
    <t>54-1с-20</t>
  </si>
  <si>
    <t>Минтай хапеченный в сметанном соусе</t>
  </si>
  <si>
    <t>Горошница</t>
  </si>
  <si>
    <t>54-23г-20</t>
  </si>
  <si>
    <t>54-16р-20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</si>
</sst>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90" zoomScaleNormal="90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I108" sqref="I108:J10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42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270.60000000000002</v>
      </c>
      <c r="K6" s="41" t="s">
        <v>52</v>
      </c>
      <c r="L6" s="40">
        <v>20.45</v>
      </c>
    </row>
    <row r="7" spans="1:12" ht="15" x14ac:dyDescent="0.25">
      <c r="A7" s="23"/>
      <c r="B7" s="15"/>
      <c r="C7" s="11"/>
      <c r="D7" s="6" t="s">
        <v>44</v>
      </c>
      <c r="E7" s="42" t="s">
        <v>45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57.3</v>
      </c>
      <c r="K7" s="44" t="s">
        <v>53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54</v>
      </c>
      <c r="L8" s="43">
        <v>1.2</v>
      </c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25</v>
      </c>
      <c r="G9" s="43">
        <v>1.9</v>
      </c>
      <c r="H9" s="43">
        <v>0.2</v>
      </c>
      <c r="I9" s="43">
        <v>12.3</v>
      </c>
      <c r="J9" s="43">
        <v>58.6</v>
      </c>
      <c r="K9" s="44" t="s">
        <v>47</v>
      </c>
      <c r="L9" s="43">
        <v>1.55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50</v>
      </c>
      <c r="F11" s="43">
        <v>25</v>
      </c>
      <c r="G11" s="43">
        <v>3.3</v>
      </c>
      <c r="H11" s="43">
        <v>0.6</v>
      </c>
      <c r="I11" s="43">
        <v>19.8</v>
      </c>
      <c r="J11" s="43">
        <v>97.8</v>
      </c>
      <c r="K11" s="44" t="s">
        <v>47</v>
      </c>
      <c r="L11" s="43">
        <v>1.6</v>
      </c>
    </row>
    <row r="12" spans="1:12" ht="15" x14ac:dyDescent="0.25">
      <c r="A12" s="23"/>
      <c r="B12" s="15"/>
      <c r="C12" s="11"/>
      <c r="D12" s="6" t="s">
        <v>44</v>
      </c>
      <c r="E12" s="42" t="s">
        <v>48</v>
      </c>
      <c r="F12" s="43">
        <v>10</v>
      </c>
      <c r="G12" s="43">
        <v>0.1</v>
      </c>
      <c r="H12" s="43">
        <v>7.3</v>
      </c>
      <c r="I12" s="43">
        <v>0.1</v>
      </c>
      <c r="J12" s="43">
        <v>66.099999999999994</v>
      </c>
      <c r="K12" s="44" t="s">
        <v>51</v>
      </c>
      <c r="L12" s="43">
        <v>8.5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 t="shared" ref="G13:J13" si="0">SUM(G6:G12)</f>
        <v>17.100000000000001</v>
      </c>
      <c r="H13" s="19">
        <f t="shared" si="0"/>
        <v>21.7</v>
      </c>
      <c r="I13" s="19">
        <f t="shared" si="0"/>
        <v>77.199999999999989</v>
      </c>
      <c r="J13" s="19">
        <f t="shared" si="0"/>
        <v>577.20000000000005</v>
      </c>
      <c r="K13" s="25"/>
      <c r="L13" s="19">
        <f t="shared" ref="L13" si="1">SUM(L6:L12)</f>
        <v>45.300000000000004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56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42" t="s">
        <v>57</v>
      </c>
      <c r="F15" s="43">
        <v>200</v>
      </c>
      <c r="G15" s="43">
        <v>5.9</v>
      </c>
      <c r="H15" s="43">
        <v>6.3</v>
      </c>
      <c r="I15" s="43">
        <v>12.5</v>
      </c>
      <c r="J15" s="43">
        <v>134.6</v>
      </c>
      <c r="K15" s="44" t="s">
        <v>58</v>
      </c>
      <c r="L15" s="43">
        <v>18.47</v>
      </c>
    </row>
    <row r="16" spans="1:12" ht="15" x14ac:dyDescent="0.25">
      <c r="A16" s="23"/>
      <c r="B16" s="15"/>
      <c r="C16" s="11"/>
      <c r="D16" s="7" t="s">
        <v>28</v>
      </c>
      <c r="E16" s="42" t="s">
        <v>61</v>
      </c>
      <c r="F16" s="43">
        <v>100</v>
      </c>
      <c r="G16" s="43">
        <v>16.7</v>
      </c>
      <c r="H16" s="43">
        <v>15.9</v>
      </c>
      <c r="I16" s="43">
        <v>6.7</v>
      </c>
      <c r="J16" s="43">
        <v>236.5</v>
      </c>
      <c r="K16" s="44" t="s">
        <v>62</v>
      </c>
      <c r="L16" s="43">
        <v>41.68</v>
      </c>
    </row>
    <row r="17" spans="1:12" ht="15" x14ac:dyDescent="0.25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11</v>
      </c>
      <c r="H17" s="43">
        <v>8.5</v>
      </c>
      <c r="I17" s="43">
        <v>47.9</v>
      </c>
      <c r="J17" s="43">
        <v>311.60000000000002</v>
      </c>
      <c r="K17" s="44" t="s">
        <v>60</v>
      </c>
      <c r="L17" s="43">
        <v>19.12</v>
      </c>
    </row>
    <row r="18" spans="1:12" ht="15" x14ac:dyDescent="0.25">
      <c r="A18" s="23"/>
      <c r="B18" s="15"/>
      <c r="C18" s="11"/>
      <c r="D18" s="7" t="s">
        <v>30</v>
      </c>
      <c r="E18" s="42" t="s">
        <v>63</v>
      </c>
      <c r="F18" s="43">
        <v>200</v>
      </c>
      <c r="G18" s="43">
        <v>1</v>
      </c>
      <c r="H18" s="43">
        <v>0.2</v>
      </c>
      <c r="I18" s="43">
        <v>20.2</v>
      </c>
      <c r="J18" s="43">
        <v>86.6</v>
      </c>
      <c r="K18" s="44" t="s">
        <v>47</v>
      </c>
      <c r="L18" s="43">
        <v>13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25</v>
      </c>
      <c r="G19" s="43">
        <v>1.9</v>
      </c>
      <c r="H19" s="43">
        <v>0.2</v>
      </c>
      <c r="I19" s="43">
        <v>12.3</v>
      </c>
      <c r="J19" s="43">
        <v>58.6</v>
      </c>
      <c r="K19" s="44" t="s">
        <v>47</v>
      </c>
      <c r="L19" s="43">
        <v>1.55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25</v>
      </c>
      <c r="G20" s="43">
        <v>3.3</v>
      </c>
      <c r="H20" s="43">
        <v>0.6</v>
      </c>
      <c r="I20" s="43">
        <v>19.8</v>
      </c>
      <c r="J20" s="43">
        <v>97.8</v>
      </c>
      <c r="K20" s="44" t="s">
        <v>47</v>
      </c>
      <c r="L20" s="43">
        <v>1.6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40.499999999999993</v>
      </c>
      <c r="H23" s="19">
        <f t="shared" si="2"/>
        <v>31.8</v>
      </c>
      <c r="I23" s="19">
        <f t="shared" si="2"/>
        <v>121.7</v>
      </c>
      <c r="J23" s="19">
        <f t="shared" si="2"/>
        <v>938.5</v>
      </c>
      <c r="K23" s="25"/>
      <c r="L23" s="19">
        <f t="shared" ref="L23" si="3">SUM(L14:L22)</f>
        <v>104.42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1235</v>
      </c>
      <c r="G24" s="32">
        <f t="shared" ref="G24:J24" si="4">G13+G23</f>
        <v>57.599999999999994</v>
      </c>
      <c r="H24" s="32">
        <f t="shared" si="4"/>
        <v>53.5</v>
      </c>
      <c r="I24" s="32">
        <f t="shared" si="4"/>
        <v>198.89999999999998</v>
      </c>
      <c r="J24" s="32">
        <f t="shared" si="4"/>
        <v>1515.7</v>
      </c>
      <c r="K24" s="32"/>
      <c r="L24" s="32">
        <f t="shared" ref="L24" si="5">L13+L23</f>
        <v>149.72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200</v>
      </c>
      <c r="G25" s="40">
        <v>5</v>
      </c>
      <c r="H25" s="40">
        <v>5.9</v>
      </c>
      <c r="I25" s="40">
        <v>24</v>
      </c>
      <c r="J25" s="40">
        <v>168.9</v>
      </c>
      <c r="K25" s="41" t="s">
        <v>68</v>
      </c>
      <c r="L25" s="40">
        <v>25.4</v>
      </c>
    </row>
    <row r="26" spans="1:12" ht="15" x14ac:dyDescent="0.25">
      <c r="A26" s="14"/>
      <c r="B26" s="15"/>
      <c r="C26" s="11"/>
      <c r="D26" s="6" t="s">
        <v>44</v>
      </c>
      <c r="E26" s="42" t="s">
        <v>45</v>
      </c>
      <c r="F26" s="43">
        <v>15</v>
      </c>
      <c r="G26" s="43">
        <v>3.5</v>
      </c>
      <c r="H26" s="43">
        <v>4.4000000000000004</v>
      </c>
      <c r="I26" s="43">
        <v>0</v>
      </c>
      <c r="J26" s="43">
        <v>57.3</v>
      </c>
      <c r="K26" s="44" t="s">
        <v>53</v>
      </c>
      <c r="L26" s="43">
        <v>12</v>
      </c>
    </row>
    <row r="27" spans="1:12" ht="1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1.6</v>
      </c>
      <c r="H27" s="43">
        <v>1.1000000000000001</v>
      </c>
      <c r="I27" s="43">
        <v>8.6</v>
      </c>
      <c r="J27" s="43">
        <v>50.9</v>
      </c>
      <c r="K27" s="44" t="s">
        <v>54</v>
      </c>
      <c r="L27" s="43">
        <v>5.7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47</v>
      </c>
      <c r="L28" s="43">
        <v>1.55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50</v>
      </c>
      <c r="F30" s="43">
        <v>25</v>
      </c>
      <c r="G30" s="43">
        <v>3.3</v>
      </c>
      <c r="H30" s="43">
        <v>0.6</v>
      </c>
      <c r="I30" s="43">
        <v>19.8</v>
      </c>
      <c r="J30" s="43">
        <v>97.8</v>
      </c>
      <c r="K30" s="44" t="s">
        <v>47</v>
      </c>
      <c r="L30" s="43">
        <v>1.6</v>
      </c>
    </row>
    <row r="31" spans="1:12" ht="15" x14ac:dyDescent="0.25">
      <c r="A31" s="14"/>
      <c r="B31" s="15"/>
      <c r="C31" s="11"/>
      <c r="D31" s="6" t="s">
        <v>44</v>
      </c>
      <c r="E31" s="42" t="s">
        <v>48</v>
      </c>
      <c r="F31" s="43">
        <v>10</v>
      </c>
      <c r="G31" s="43">
        <v>0.1</v>
      </c>
      <c r="H31" s="43">
        <v>7.3</v>
      </c>
      <c r="I31" s="43">
        <v>0.1</v>
      </c>
      <c r="J31" s="43">
        <v>66.099999999999994</v>
      </c>
      <c r="K31" s="44" t="s">
        <v>51</v>
      </c>
      <c r="L31" s="43">
        <v>8.5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15.4</v>
      </c>
      <c r="H32" s="19">
        <f t="shared" ref="H32" si="7">SUM(H25:H31)</f>
        <v>19.5</v>
      </c>
      <c r="I32" s="19">
        <f t="shared" ref="I32" si="8">SUM(I25:I31)</f>
        <v>64.8</v>
      </c>
      <c r="J32" s="19">
        <f t="shared" ref="J32:L32" si="9">SUM(J25:J31)</f>
        <v>499.6</v>
      </c>
      <c r="K32" s="25"/>
      <c r="L32" s="19">
        <f t="shared" si="9"/>
        <v>54.75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0.5</v>
      </c>
      <c r="H33" s="43">
        <v>0.1</v>
      </c>
      <c r="I33" s="43">
        <v>1.5</v>
      </c>
      <c r="J33" s="43">
        <v>8.5</v>
      </c>
      <c r="K33" s="44" t="s">
        <v>47</v>
      </c>
      <c r="L33" s="43">
        <v>9</v>
      </c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69</v>
      </c>
      <c r="L34" s="43">
        <v>10.34</v>
      </c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70</v>
      </c>
      <c r="G35" s="43">
        <v>9.6999999999999993</v>
      </c>
      <c r="H35" s="43">
        <v>5.2</v>
      </c>
      <c r="I35" s="43">
        <v>4.4000000000000004</v>
      </c>
      <c r="J35" s="43">
        <v>103.1</v>
      </c>
      <c r="K35" s="44" t="s">
        <v>72</v>
      </c>
      <c r="L35" s="43">
        <v>23.76</v>
      </c>
    </row>
    <row r="36" spans="1:12" ht="15" x14ac:dyDescent="0.2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54</v>
      </c>
      <c r="L36" s="43">
        <v>12.8</v>
      </c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1</v>
      </c>
      <c r="H37" s="43">
        <v>0.2</v>
      </c>
      <c r="I37" s="43">
        <v>20.2</v>
      </c>
      <c r="J37" s="43">
        <v>86.6</v>
      </c>
      <c r="K37" s="44" t="s">
        <v>47</v>
      </c>
      <c r="L37" s="43">
        <v>13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25</v>
      </c>
      <c r="G38" s="43">
        <v>1.9</v>
      </c>
      <c r="H38" s="43">
        <v>0.2</v>
      </c>
      <c r="I38" s="43">
        <v>12.3</v>
      </c>
      <c r="J38" s="43">
        <v>58.6</v>
      </c>
      <c r="K38" s="44" t="s">
        <v>47</v>
      </c>
      <c r="L38" s="43">
        <v>1.55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25</v>
      </c>
      <c r="G39" s="43">
        <v>3.3</v>
      </c>
      <c r="H39" s="43">
        <v>0.6</v>
      </c>
      <c r="I39" s="43">
        <v>19.8</v>
      </c>
      <c r="J39" s="43">
        <v>97.8</v>
      </c>
      <c r="K39" s="44" t="s">
        <v>47</v>
      </c>
      <c r="L39" s="43">
        <v>1.6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24.7</v>
      </c>
      <c r="H42" s="19">
        <f t="shared" ref="H42" si="11">SUM(H33:H41)</f>
        <v>16.8</v>
      </c>
      <c r="I42" s="19">
        <f t="shared" ref="I42" si="12">SUM(I33:I41)</f>
        <v>104.69999999999999</v>
      </c>
      <c r="J42" s="19">
        <f t="shared" ref="J42:L42" si="13">SUM(J33:J41)</f>
        <v>668.5</v>
      </c>
      <c r="K42" s="25"/>
      <c r="L42" s="19">
        <f t="shared" si="13"/>
        <v>72.05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1205</v>
      </c>
      <c r="G43" s="32">
        <f t="shared" ref="G43" si="14">G32+G42</f>
        <v>40.1</v>
      </c>
      <c r="H43" s="32">
        <f t="shared" ref="H43" si="15">H32+H42</f>
        <v>36.299999999999997</v>
      </c>
      <c r="I43" s="32">
        <f t="shared" ref="I43" si="16">I32+I42</f>
        <v>169.5</v>
      </c>
      <c r="J43" s="32">
        <f t="shared" ref="J43:L43" si="17">J32+J42</f>
        <v>1168.0999999999999</v>
      </c>
      <c r="K43" s="32"/>
      <c r="L43" s="32">
        <f t="shared" si="17"/>
        <v>126.8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200</v>
      </c>
      <c r="G44" s="40">
        <v>6.8</v>
      </c>
      <c r="H44" s="40">
        <v>7.4</v>
      </c>
      <c r="I44" s="40">
        <v>24.6</v>
      </c>
      <c r="J44" s="40">
        <v>192.7</v>
      </c>
      <c r="K44" s="41" t="s">
        <v>74</v>
      </c>
      <c r="L44" s="40">
        <v>16.809999999999999</v>
      </c>
    </row>
    <row r="45" spans="1:12" ht="15" x14ac:dyDescent="0.25">
      <c r="A45" s="23"/>
      <c r="B45" s="15"/>
      <c r="C45" s="11"/>
      <c r="D45" s="6" t="s">
        <v>44</v>
      </c>
      <c r="E45" s="42" t="s">
        <v>45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57.3</v>
      </c>
      <c r="K45" s="44" t="s">
        <v>53</v>
      </c>
      <c r="L45" s="43">
        <v>12</v>
      </c>
    </row>
    <row r="46" spans="1:12" ht="15" x14ac:dyDescent="0.25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76</v>
      </c>
      <c r="L46" s="43">
        <v>13.9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25</v>
      </c>
      <c r="G47" s="43">
        <v>1.9</v>
      </c>
      <c r="H47" s="43">
        <v>0.2</v>
      </c>
      <c r="I47" s="43">
        <v>12.3</v>
      </c>
      <c r="J47" s="43">
        <v>58.6</v>
      </c>
      <c r="K47" s="44" t="s">
        <v>47</v>
      </c>
      <c r="L47" s="43">
        <v>1.55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50</v>
      </c>
      <c r="F49" s="43">
        <v>25</v>
      </c>
      <c r="G49" s="43">
        <v>3.3</v>
      </c>
      <c r="H49" s="43">
        <v>0.6</v>
      </c>
      <c r="I49" s="43">
        <v>19.8</v>
      </c>
      <c r="J49" s="43">
        <v>97.8</v>
      </c>
      <c r="K49" s="44" t="s">
        <v>47</v>
      </c>
      <c r="L49" s="43">
        <v>1.6</v>
      </c>
    </row>
    <row r="50" spans="1:12" ht="15" x14ac:dyDescent="0.25">
      <c r="A50" s="23"/>
      <c r="B50" s="15"/>
      <c r="C50" s="11"/>
      <c r="D50" s="6" t="s">
        <v>44</v>
      </c>
      <c r="E50" s="42" t="s">
        <v>48</v>
      </c>
      <c r="F50" s="43">
        <v>10</v>
      </c>
      <c r="G50" s="43">
        <v>0.1</v>
      </c>
      <c r="H50" s="43">
        <v>7.3</v>
      </c>
      <c r="I50" s="43">
        <v>0.1</v>
      </c>
      <c r="J50" s="43">
        <v>66.099999999999994</v>
      </c>
      <c r="K50" s="44" t="s">
        <v>51</v>
      </c>
      <c r="L50" s="43">
        <v>8.5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475</v>
      </c>
      <c r="G51" s="19">
        <f t="shared" ref="G51" si="18">SUM(G44:G50)</f>
        <v>20.3</v>
      </c>
      <c r="H51" s="19">
        <f t="shared" ref="H51" si="19">SUM(H44:H50)</f>
        <v>23.400000000000002</v>
      </c>
      <c r="I51" s="19">
        <f t="shared" ref="I51" si="20">SUM(I44:I50)</f>
        <v>69.3</v>
      </c>
      <c r="J51" s="19">
        <f t="shared" ref="J51:L51" si="21">SUM(J44:J50)</f>
        <v>572.9</v>
      </c>
      <c r="K51" s="25"/>
      <c r="L51" s="19">
        <f t="shared" si="21"/>
        <v>54.36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0.5</v>
      </c>
      <c r="H52" s="43">
        <v>0.1</v>
      </c>
      <c r="I52" s="43">
        <v>1.5</v>
      </c>
      <c r="J52" s="43">
        <v>8.5</v>
      </c>
      <c r="K52" s="44" t="s">
        <v>47</v>
      </c>
      <c r="L52" s="43">
        <v>9</v>
      </c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8.6999999999999993</v>
      </c>
      <c r="H53" s="43">
        <v>3.3</v>
      </c>
      <c r="I53" s="43">
        <v>13.93</v>
      </c>
      <c r="J53" s="43">
        <v>144.86000000000001</v>
      </c>
      <c r="K53" s="44" t="s">
        <v>78</v>
      </c>
      <c r="L53" s="43">
        <v>15.4</v>
      </c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>
        <v>200</v>
      </c>
      <c r="G54" s="43">
        <v>27.3</v>
      </c>
      <c r="H54" s="43">
        <v>8.1</v>
      </c>
      <c r="I54" s="43">
        <v>33.200000000000003</v>
      </c>
      <c r="J54" s="43">
        <v>314.60000000000002</v>
      </c>
      <c r="K54" s="44" t="s">
        <v>80</v>
      </c>
      <c r="L54" s="43">
        <v>50.81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0.2</v>
      </c>
      <c r="H56" s="43">
        <v>0.1</v>
      </c>
      <c r="I56" s="43">
        <v>9.9</v>
      </c>
      <c r="J56" s="43">
        <v>41.6</v>
      </c>
      <c r="K56" s="44" t="s">
        <v>82</v>
      </c>
      <c r="L56" s="43">
        <v>6.8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25</v>
      </c>
      <c r="G57" s="43">
        <v>1.9</v>
      </c>
      <c r="H57" s="43">
        <v>0.2</v>
      </c>
      <c r="I57" s="43">
        <v>12.3</v>
      </c>
      <c r="J57" s="43">
        <v>58.6</v>
      </c>
      <c r="K57" s="44" t="s">
        <v>47</v>
      </c>
      <c r="L57" s="43">
        <v>1.55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25</v>
      </c>
      <c r="G58" s="43">
        <v>3.3</v>
      </c>
      <c r="H58" s="43">
        <v>0.6</v>
      </c>
      <c r="I58" s="43">
        <v>19.8</v>
      </c>
      <c r="J58" s="43">
        <v>97.8</v>
      </c>
      <c r="K58" s="44" t="s">
        <v>47</v>
      </c>
      <c r="L58" s="43">
        <v>1.6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41.9</v>
      </c>
      <c r="H61" s="19">
        <f t="shared" ref="H61" si="23">SUM(H52:H60)</f>
        <v>12.399999999999999</v>
      </c>
      <c r="I61" s="19">
        <f t="shared" ref="I61" si="24">SUM(I52:I60)</f>
        <v>90.63</v>
      </c>
      <c r="J61" s="19">
        <f t="shared" ref="J61:L61" si="25">SUM(J52:J60)</f>
        <v>665.96</v>
      </c>
      <c r="K61" s="25"/>
      <c r="L61" s="19">
        <f t="shared" si="25"/>
        <v>85.16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1185</v>
      </c>
      <c r="G62" s="32">
        <f t="shared" ref="G62" si="26">G51+G61</f>
        <v>62.2</v>
      </c>
      <c r="H62" s="32">
        <f t="shared" ref="H62" si="27">H51+H61</f>
        <v>35.799999999999997</v>
      </c>
      <c r="I62" s="32">
        <f t="shared" ref="I62" si="28">I51+I61</f>
        <v>159.93</v>
      </c>
      <c r="J62" s="32">
        <f t="shared" ref="J62:L62" si="29">J51+J61</f>
        <v>1238.8600000000001</v>
      </c>
      <c r="K62" s="32"/>
      <c r="L62" s="32">
        <f t="shared" si="29"/>
        <v>139.51999999999998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200</v>
      </c>
      <c r="G63" s="40">
        <v>4.5199999999999996</v>
      </c>
      <c r="H63" s="40">
        <v>5.8</v>
      </c>
      <c r="I63" s="40">
        <v>24.3</v>
      </c>
      <c r="J63" s="40">
        <v>167.2</v>
      </c>
      <c r="K63" s="41" t="s">
        <v>83</v>
      </c>
      <c r="L63" s="40">
        <v>20.49</v>
      </c>
    </row>
    <row r="64" spans="1:12" ht="15" x14ac:dyDescent="0.25">
      <c r="A64" s="23"/>
      <c r="B64" s="15"/>
      <c r="C64" s="11"/>
      <c r="D64" s="6" t="s">
        <v>44</v>
      </c>
      <c r="E64" s="42" t="s">
        <v>45</v>
      </c>
      <c r="F64" s="43">
        <v>15</v>
      </c>
      <c r="G64" s="43">
        <v>3.5</v>
      </c>
      <c r="H64" s="43">
        <v>4.4000000000000004</v>
      </c>
      <c r="I64" s="43">
        <v>0</v>
      </c>
      <c r="J64" s="43">
        <v>57.3</v>
      </c>
      <c r="K64" s="44" t="s">
        <v>53</v>
      </c>
      <c r="L64" s="43">
        <v>12</v>
      </c>
    </row>
    <row r="65" spans="1:12" ht="15" x14ac:dyDescent="0.25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86</v>
      </c>
      <c r="L65" s="43">
        <v>2.92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25</v>
      </c>
      <c r="G66" s="43">
        <v>1.9</v>
      </c>
      <c r="H66" s="43">
        <v>0.2</v>
      </c>
      <c r="I66" s="43">
        <v>12.3</v>
      </c>
      <c r="J66" s="43">
        <v>58.6</v>
      </c>
      <c r="K66" s="44" t="s">
        <v>47</v>
      </c>
      <c r="L66" s="43">
        <v>1.55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50</v>
      </c>
      <c r="F68" s="43">
        <v>25</v>
      </c>
      <c r="G68" s="43">
        <v>3.3</v>
      </c>
      <c r="H68" s="43">
        <v>0.6</v>
      </c>
      <c r="I68" s="43">
        <v>19.8</v>
      </c>
      <c r="J68" s="43">
        <v>97.8</v>
      </c>
      <c r="K68" s="44" t="s">
        <v>47</v>
      </c>
      <c r="L68" s="43">
        <v>1.6</v>
      </c>
    </row>
    <row r="69" spans="1:12" ht="15" x14ac:dyDescent="0.25">
      <c r="A69" s="23"/>
      <c r="B69" s="15"/>
      <c r="C69" s="11"/>
      <c r="D69" s="6" t="s">
        <v>44</v>
      </c>
      <c r="E69" s="42" t="s">
        <v>48</v>
      </c>
      <c r="F69" s="43">
        <v>10</v>
      </c>
      <c r="G69" s="43">
        <v>0.1</v>
      </c>
      <c r="H69" s="43">
        <v>7.3</v>
      </c>
      <c r="I69" s="43">
        <v>0.1</v>
      </c>
      <c r="J69" s="43">
        <v>66.099999999999994</v>
      </c>
      <c r="K69" s="44" t="s">
        <v>51</v>
      </c>
      <c r="L69" s="43">
        <v>8.5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475</v>
      </c>
      <c r="G70" s="19">
        <f t="shared" ref="G70" si="30">SUM(G63:G69)</f>
        <v>13.519999999999998</v>
      </c>
      <c r="H70" s="19">
        <f t="shared" ref="H70" si="31">SUM(H63:H69)</f>
        <v>18.399999999999999</v>
      </c>
      <c r="I70" s="19">
        <f t="shared" ref="I70" si="32">SUM(I63:I69)</f>
        <v>63.1</v>
      </c>
      <c r="J70" s="19">
        <f t="shared" ref="J70:L70" si="33">SUM(J63:J69)</f>
        <v>474.9</v>
      </c>
      <c r="K70" s="25"/>
      <c r="L70" s="19">
        <f t="shared" si="33"/>
        <v>47.059999999999995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56</v>
      </c>
      <c r="L71" s="43">
        <v>9</v>
      </c>
    </row>
    <row r="72" spans="1:12" ht="15" x14ac:dyDescent="0.25">
      <c r="A72" s="23"/>
      <c r="B72" s="15"/>
      <c r="C72" s="11"/>
      <c r="D72" s="7" t="s">
        <v>27</v>
      </c>
      <c r="E72" s="42" t="s">
        <v>87</v>
      </c>
      <c r="F72" s="43">
        <v>200</v>
      </c>
      <c r="G72" s="43">
        <v>6.5</v>
      </c>
      <c r="H72" s="43">
        <v>2.8</v>
      </c>
      <c r="I72" s="43">
        <v>14.9</v>
      </c>
      <c r="J72" s="43">
        <v>110.9</v>
      </c>
      <c r="K72" s="44" t="s">
        <v>88</v>
      </c>
      <c r="L72" s="43">
        <v>4.8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60</v>
      </c>
      <c r="G73" s="43">
        <v>19.3</v>
      </c>
      <c r="H73" s="43">
        <v>1.4</v>
      </c>
      <c r="I73" s="43">
        <v>0.7</v>
      </c>
      <c r="J73" s="43">
        <v>92.9</v>
      </c>
      <c r="K73" s="44" t="s">
        <v>91</v>
      </c>
      <c r="L73" s="43">
        <v>23.13</v>
      </c>
    </row>
    <row r="74" spans="1:12" ht="15" x14ac:dyDescent="0.25">
      <c r="A74" s="23"/>
      <c r="B74" s="15"/>
      <c r="C74" s="11"/>
      <c r="D74" s="7" t="s">
        <v>29</v>
      </c>
      <c r="E74" s="42" t="s">
        <v>90</v>
      </c>
      <c r="F74" s="43">
        <v>150</v>
      </c>
      <c r="G74" s="43">
        <v>2.9</v>
      </c>
      <c r="H74" s="43">
        <v>7.5</v>
      </c>
      <c r="I74" s="43">
        <v>13.6</v>
      </c>
      <c r="J74" s="43">
        <v>133.30000000000001</v>
      </c>
      <c r="K74" s="44" t="s">
        <v>92</v>
      </c>
      <c r="L74" s="43">
        <v>17.649999999999999</v>
      </c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 t="s">
        <v>47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25</v>
      </c>
      <c r="G76" s="43">
        <v>1.9</v>
      </c>
      <c r="H76" s="43">
        <v>0.2</v>
      </c>
      <c r="I76" s="43">
        <v>12.3</v>
      </c>
      <c r="J76" s="43">
        <v>58.6</v>
      </c>
      <c r="K76" s="44" t="s">
        <v>47</v>
      </c>
      <c r="L76" s="43">
        <v>1.55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25</v>
      </c>
      <c r="G77" s="43">
        <v>3.3</v>
      </c>
      <c r="H77" s="43">
        <v>0.6</v>
      </c>
      <c r="I77" s="43">
        <v>19.8</v>
      </c>
      <c r="J77" s="43">
        <v>97.8</v>
      </c>
      <c r="K77" s="44" t="s">
        <v>47</v>
      </c>
      <c r="L77" s="43">
        <v>1.6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35.599999999999994</v>
      </c>
      <c r="H80" s="19">
        <f t="shared" ref="H80" si="35">SUM(H71:H79)</f>
        <v>12.799999999999999</v>
      </c>
      <c r="I80" s="19">
        <f t="shared" ref="I80" si="36">SUM(I71:I79)</f>
        <v>83.8</v>
      </c>
      <c r="J80" s="19">
        <f t="shared" ref="J80:L80" si="37">SUM(J71:J79)</f>
        <v>592.9</v>
      </c>
      <c r="K80" s="25"/>
      <c r="L80" s="19">
        <f t="shared" si="37"/>
        <v>70.72999999999999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1195</v>
      </c>
      <c r="G81" s="32">
        <f t="shared" ref="G81" si="38">G70+G80</f>
        <v>49.11999999999999</v>
      </c>
      <c r="H81" s="32">
        <f t="shared" ref="H81" si="39">H70+H80</f>
        <v>31.199999999999996</v>
      </c>
      <c r="I81" s="32">
        <f t="shared" ref="I81" si="40">I70+I80</f>
        <v>146.9</v>
      </c>
      <c r="J81" s="32">
        <f t="shared" ref="J81:L81" si="41">J70+J80</f>
        <v>1067.8</v>
      </c>
      <c r="K81" s="32"/>
      <c r="L81" s="32">
        <f t="shared" si="41"/>
        <v>117.78999999999999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150</v>
      </c>
      <c r="G82" s="40">
        <v>7.9</v>
      </c>
      <c r="H82" s="40">
        <v>7.2</v>
      </c>
      <c r="I82" s="40">
        <v>28.6</v>
      </c>
      <c r="J82" s="40">
        <v>210.6</v>
      </c>
      <c r="K82" s="41" t="s">
        <v>94</v>
      </c>
      <c r="L82" s="40">
        <v>18.39</v>
      </c>
    </row>
    <row r="83" spans="1:12" ht="15" x14ac:dyDescent="0.25">
      <c r="A83" s="23"/>
      <c r="B83" s="15"/>
      <c r="C83" s="11"/>
      <c r="D83" s="6" t="s">
        <v>95</v>
      </c>
      <c r="E83" s="42" t="s">
        <v>48</v>
      </c>
      <c r="F83" s="43">
        <v>10</v>
      </c>
      <c r="G83" s="43">
        <v>0.1</v>
      </c>
      <c r="H83" s="43">
        <v>7.3</v>
      </c>
      <c r="I83" s="43">
        <v>0.1</v>
      </c>
      <c r="J83" s="43">
        <v>66.099999999999994</v>
      </c>
      <c r="K83" s="44" t="s">
        <v>51</v>
      </c>
      <c r="L83" s="43">
        <v>8.5</v>
      </c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25</v>
      </c>
      <c r="G85" s="43">
        <v>1.9</v>
      </c>
      <c r="H85" s="43">
        <v>0.2</v>
      </c>
      <c r="I85" s="43">
        <v>12.3</v>
      </c>
      <c r="J85" s="43">
        <v>58.6</v>
      </c>
      <c r="K85" s="44" t="s">
        <v>47</v>
      </c>
      <c r="L85" s="43">
        <v>1.55</v>
      </c>
    </row>
    <row r="86" spans="1:12" ht="15" x14ac:dyDescent="0.25">
      <c r="A86" s="23"/>
      <c r="B86" s="15"/>
      <c r="C86" s="11"/>
      <c r="D86" s="7" t="s">
        <v>24</v>
      </c>
      <c r="E86" s="42" t="s">
        <v>98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44.1</v>
      </c>
      <c r="K86" s="44" t="s">
        <v>47</v>
      </c>
      <c r="L86" s="43">
        <v>13.5</v>
      </c>
    </row>
    <row r="87" spans="1:12" ht="15" x14ac:dyDescent="0.25">
      <c r="A87" s="23"/>
      <c r="B87" s="15"/>
      <c r="C87" s="11"/>
      <c r="D87" s="6" t="s">
        <v>96</v>
      </c>
      <c r="E87" s="42" t="s">
        <v>97</v>
      </c>
      <c r="F87" s="43">
        <v>200</v>
      </c>
      <c r="G87" s="43">
        <v>6.2</v>
      </c>
      <c r="H87" s="43">
        <v>2.2999999999999998</v>
      </c>
      <c r="I87" s="43">
        <v>8.9</v>
      </c>
      <c r="J87" s="43">
        <v>80.3</v>
      </c>
      <c r="K87" s="44" t="s">
        <v>47</v>
      </c>
      <c r="L87" s="43">
        <v>28.22</v>
      </c>
    </row>
    <row r="88" spans="1:12" ht="15" x14ac:dyDescent="0.25">
      <c r="A88" s="23"/>
      <c r="B88" s="15"/>
      <c r="C88" s="11"/>
      <c r="D88" s="6" t="s">
        <v>32</v>
      </c>
      <c r="E88" s="42" t="s">
        <v>50</v>
      </c>
      <c r="F88" s="43">
        <v>25</v>
      </c>
      <c r="G88" s="43">
        <v>3.3</v>
      </c>
      <c r="H88" s="43">
        <v>0.6</v>
      </c>
      <c r="I88" s="43">
        <v>19.8</v>
      </c>
      <c r="J88" s="43">
        <v>97.8</v>
      </c>
      <c r="K88" s="44" t="s">
        <v>47</v>
      </c>
      <c r="L88" s="43">
        <v>1.6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19.8</v>
      </c>
      <c r="H89" s="19">
        <f t="shared" ref="H89" si="43">SUM(H82:H88)</f>
        <v>18</v>
      </c>
      <c r="I89" s="19">
        <f t="shared" ref="I89" si="44">SUM(I82:I88)</f>
        <v>79.5</v>
      </c>
      <c r="J89" s="19">
        <f t="shared" ref="J89:L89" si="45">SUM(J82:J88)</f>
        <v>557.5</v>
      </c>
      <c r="K89" s="25"/>
      <c r="L89" s="19">
        <f t="shared" si="45"/>
        <v>71.759999999999991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0.5</v>
      </c>
      <c r="H90" s="43">
        <v>0.1</v>
      </c>
      <c r="I90" s="43">
        <v>1.5</v>
      </c>
      <c r="J90" s="43">
        <v>8.5</v>
      </c>
      <c r="K90" s="44" t="s">
        <v>47</v>
      </c>
      <c r="L90" s="43">
        <v>9</v>
      </c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100</v>
      </c>
      <c r="L91" s="43">
        <v>4.32</v>
      </c>
    </row>
    <row r="92" spans="1:12" ht="15" x14ac:dyDescent="0.25">
      <c r="A92" s="23"/>
      <c r="B92" s="15"/>
      <c r="C92" s="11"/>
      <c r="D92" s="7" t="s">
        <v>28</v>
      </c>
      <c r="E92" s="42" t="s">
        <v>101</v>
      </c>
      <c r="F92" s="43">
        <v>80</v>
      </c>
      <c r="G92" s="43">
        <v>15.21</v>
      </c>
      <c r="H92" s="43">
        <v>17.559999999999999</v>
      </c>
      <c r="I92" s="43">
        <v>4.41</v>
      </c>
      <c r="J92" s="43">
        <v>236.6</v>
      </c>
      <c r="K92" s="44" t="s">
        <v>104</v>
      </c>
      <c r="L92" s="43">
        <v>39.909999999999997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102</v>
      </c>
      <c r="F93" s="43">
        <v>150</v>
      </c>
      <c r="G93" s="43">
        <v>14.5</v>
      </c>
      <c r="H93" s="43">
        <v>1.3</v>
      </c>
      <c r="I93" s="43">
        <v>33.799999999999997</v>
      </c>
      <c r="J93" s="43">
        <v>204.8</v>
      </c>
      <c r="K93" s="44" t="s">
        <v>103</v>
      </c>
      <c r="L93" s="43">
        <v>4.58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25</v>
      </c>
      <c r="G95" s="43">
        <v>1.9</v>
      </c>
      <c r="H95" s="43">
        <v>0.2</v>
      </c>
      <c r="I95" s="43">
        <v>12.3</v>
      </c>
      <c r="J95" s="43">
        <v>58.6</v>
      </c>
      <c r="K95" s="44" t="s">
        <v>47</v>
      </c>
      <c r="L95" s="43">
        <v>1.55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25</v>
      </c>
      <c r="G96" s="43">
        <v>3.3</v>
      </c>
      <c r="H96" s="43">
        <v>0.6</v>
      </c>
      <c r="I96" s="43">
        <v>19.8</v>
      </c>
      <c r="J96" s="43">
        <v>97.8</v>
      </c>
      <c r="K96" s="44" t="s">
        <v>47</v>
      </c>
      <c r="L96" s="43">
        <v>1.6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540</v>
      </c>
      <c r="G99" s="19">
        <f t="shared" ref="G99" si="46">SUM(G90:G98)</f>
        <v>40.109999999999992</v>
      </c>
      <c r="H99" s="19">
        <f t="shared" ref="H99" si="47">SUM(H90:H98)</f>
        <v>25.36</v>
      </c>
      <c r="I99" s="19">
        <f t="shared" ref="I99" si="48">SUM(I90:I98)</f>
        <v>77.509999999999991</v>
      </c>
      <c r="J99" s="19">
        <f t="shared" ref="J99:L99" si="49">SUM(J90:J98)</f>
        <v>698.5</v>
      </c>
      <c r="K99" s="25"/>
      <c r="L99" s="19">
        <f t="shared" si="49"/>
        <v>60.959999999999994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1050</v>
      </c>
      <c r="G100" s="32">
        <f t="shared" ref="G100" si="50">G89+G99</f>
        <v>59.91</v>
      </c>
      <c r="H100" s="32">
        <f t="shared" ref="H100" si="51">H89+H99</f>
        <v>43.36</v>
      </c>
      <c r="I100" s="32">
        <f t="shared" ref="I100" si="52">I89+I99</f>
        <v>157.01</v>
      </c>
      <c r="J100" s="32">
        <f t="shared" ref="J100:L100" si="53">J89+J99</f>
        <v>1256</v>
      </c>
      <c r="K100" s="32"/>
      <c r="L100" s="32">
        <f t="shared" si="53"/>
        <v>132.71999999999997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53.785999999999987</v>
      </c>
      <c r="H196" s="34">
        <f t="shared" si="94"/>
        <v>40.031999999999996</v>
      </c>
      <c r="I196" s="34">
        <f t="shared" si="94"/>
        <v>166.44799999999998</v>
      </c>
      <c r="J196" s="34">
        <f t="shared" si="94"/>
        <v>1249.2919999999999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133.31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2024-09-24T06:03:00Z</cp:lastPrinted>
  <dcterms:created xsi:type="dcterms:W3CDTF">2022-05-16T14:23:56Z</dcterms:created>
  <dcterms:modified xsi:type="dcterms:W3CDTF">2024-09-24T06:05:06Z</dcterms:modified>
</cp:coreProperties>
</file>